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<sst xmlns="http://schemas.openxmlformats.org/spreadsheetml/2006/main" count="12" uniqueCount="12">
  <si>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Фінансова характеристика підприємства</t>
  </si>
  <si>
    <t>Обсяг виробництва</t>
  </si>
  <si>
    <t>Постійні витрати</t>
  </si>
  <si>
    <t>Змінні витрати</t>
  </si>
  <si>
    <t xml:space="preserve">Загальні витрати </t>
  </si>
  <si>
    <t>Середні загальні витрати</t>
  </si>
  <si>
    <t>Ціна</t>
  </si>
  <si>
    <t>Дохід</t>
  </si>
  <si>
    <t>Прибуток</t>
  </si>
  <si>
    <t>Чистий прибуток</t>
  </si>
  <si>
    <t>Ставка відсотка</t>
  </si>
  <si>
    <t>Величина відрахувань для мудреця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</si>
</sst>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26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2"/>
      <name val="Arial Cyr"/>
      <family val="0"/>
    </font>
    <font>
      <sz val="24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6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50.57421875" style="0" customWidth="1"/>
    <col min="12" max="12" width="10.28125" style="0" customWidth="1"/>
  </cols>
  <sheetData>
    <row r="1" spans="2:3" ht="72.75" customHeight="1">
      <c r="B1" s="11" t="s">
        <v>0</v>
      </c>
      <c r="C1" s="1"/>
    </row>
    <row r="2" spans="1:12" ht="18">
      <c r="A2" s="7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9"/>
    </row>
    <row r="3" spans="1:12" ht="18">
      <c r="A3" s="8" t="s">
        <v>2</v>
      </c>
      <c r="B3" s="3">
        <v>200</v>
      </c>
      <c r="C3" s="3">
        <v>200</v>
      </c>
      <c r="D3" s="3">
        <v>200</v>
      </c>
      <c r="E3" s="3">
        <v>200</v>
      </c>
      <c r="F3" s="3">
        <v>200</v>
      </c>
      <c r="G3" s="3">
        <v>200</v>
      </c>
      <c r="H3" s="3">
        <v>200</v>
      </c>
      <c r="I3" s="3">
        <v>200</v>
      </c>
      <c r="J3" s="3">
        <v>200</v>
      </c>
      <c r="K3" s="3">
        <v>200</v>
      </c>
      <c r="L3" s="9"/>
    </row>
    <row r="4" spans="1:12" ht="18">
      <c r="A4" s="8" t="s">
        <v>3</v>
      </c>
      <c r="B4" s="4">
        <v>50</v>
      </c>
      <c r="C4" s="4">
        <v>70</v>
      </c>
      <c r="D4" s="4">
        <v>86</v>
      </c>
      <c r="E4" s="4">
        <v>100</v>
      </c>
      <c r="F4" s="4">
        <v>118</v>
      </c>
      <c r="G4" s="4">
        <v>170</v>
      </c>
      <c r="H4" s="4">
        <v>250</v>
      </c>
      <c r="I4" s="4">
        <v>336</v>
      </c>
      <c r="J4" s="4">
        <v>450</v>
      </c>
      <c r="K4" s="4">
        <v>640</v>
      </c>
      <c r="L4" s="9"/>
    </row>
    <row r="5" spans="1:12" ht="18">
      <c r="A5" s="8" t="s">
        <v>4</v>
      </c>
      <c r="B5" s="5">
        <f>B3+B4</f>
        <v>250</v>
      </c>
      <c r="C5" s="5">
        <f aca="true" t="shared" si="0" ref="C5:K5">C3+C4</f>
        <v>270</v>
      </c>
      <c r="D5" s="5">
        <f t="shared" si="0"/>
        <v>286</v>
      </c>
      <c r="E5" s="5">
        <f t="shared" si="0"/>
        <v>300</v>
      </c>
      <c r="F5" s="5">
        <f t="shared" si="0"/>
        <v>318</v>
      </c>
      <c r="G5" s="5">
        <f t="shared" si="0"/>
        <v>370</v>
      </c>
      <c r="H5" s="5">
        <f t="shared" si="0"/>
        <v>450</v>
      </c>
      <c r="I5" s="5">
        <f t="shared" si="0"/>
        <v>536</v>
      </c>
      <c r="J5" s="5">
        <f t="shared" si="0"/>
        <v>650</v>
      </c>
      <c r="K5" s="5">
        <f t="shared" si="0"/>
        <v>840</v>
      </c>
      <c r="L5" s="9"/>
    </row>
    <row r="6" spans="1:12" ht="18">
      <c r="A6" s="8" t="s">
        <v>5</v>
      </c>
      <c r="B6" s="6">
        <f>B5/B2</f>
        <v>250</v>
      </c>
      <c r="C6" s="6">
        <f aca="true" t="shared" si="1" ref="C6:K6">C5/C2</f>
        <v>135</v>
      </c>
      <c r="D6" s="6">
        <f t="shared" si="1"/>
        <v>95.33333333333333</v>
      </c>
      <c r="E6" s="6">
        <f t="shared" si="1"/>
        <v>75</v>
      </c>
      <c r="F6" s="6">
        <f t="shared" si="1"/>
        <v>63.6</v>
      </c>
      <c r="G6" s="6">
        <f t="shared" si="1"/>
        <v>61.666666666666664</v>
      </c>
      <c r="H6" s="6">
        <f t="shared" si="1"/>
        <v>64.28571428571429</v>
      </c>
      <c r="I6" s="6">
        <f t="shared" si="1"/>
        <v>67</v>
      </c>
      <c r="J6" s="6">
        <f t="shared" si="1"/>
        <v>72.22222222222223</v>
      </c>
      <c r="K6" s="6">
        <f t="shared" si="1"/>
        <v>84</v>
      </c>
      <c r="L6" s="10"/>
    </row>
    <row r="7" spans="1:12" ht="18">
      <c r="A7" s="8" t="s">
        <v>6</v>
      </c>
      <c r="B7" s="6">
        <v>70</v>
      </c>
      <c r="C7" s="6">
        <v>70</v>
      </c>
      <c r="D7" s="6">
        <v>70</v>
      </c>
      <c r="E7" s="6">
        <v>70</v>
      </c>
      <c r="F7" s="6">
        <v>70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10"/>
    </row>
    <row r="8" spans="1:12" ht="18">
      <c r="A8" s="8" t="s">
        <v>7</v>
      </c>
      <c r="B8" s="6">
        <f>B2*B7</f>
        <v>70</v>
      </c>
      <c r="C8" s="6">
        <f aca="true" t="shared" si="2" ref="C8:K8">C2*C7</f>
        <v>140</v>
      </c>
      <c r="D8" s="6">
        <f t="shared" si="2"/>
        <v>210</v>
      </c>
      <c r="E8" s="6">
        <f t="shared" si="2"/>
        <v>280</v>
      </c>
      <c r="F8" s="6">
        <f t="shared" si="2"/>
        <v>350</v>
      </c>
      <c r="G8" s="6">
        <f t="shared" si="2"/>
        <v>420</v>
      </c>
      <c r="H8" s="6">
        <f t="shared" si="2"/>
        <v>490</v>
      </c>
      <c r="I8" s="6">
        <f t="shared" si="2"/>
        <v>560</v>
      </c>
      <c r="J8" s="6">
        <f t="shared" si="2"/>
        <v>630</v>
      </c>
      <c r="K8" s="6">
        <f t="shared" si="2"/>
        <v>700</v>
      </c>
      <c r="L8" s="10"/>
    </row>
    <row r="9" spans="1:12" ht="18">
      <c r="A9" s="8" t="s">
        <v>8</v>
      </c>
      <c r="B9" s="6">
        <f>B8-B5</f>
        <v>-180</v>
      </c>
      <c r="C9" s="6">
        <f aca="true" t="shared" si="3" ref="C9:K9">C8-C5</f>
        <v>-130</v>
      </c>
      <c r="D9" s="6">
        <f t="shared" si="3"/>
        <v>-76</v>
      </c>
      <c r="E9" s="6">
        <f t="shared" si="3"/>
        <v>-20</v>
      </c>
      <c r="F9" s="6">
        <f t="shared" si="3"/>
        <v>32</v>
      </c>
      <c r="G9" s="6">
        <f t="shared" si="3"/>
        <v>50</v>
      </c>
      <c r="H9" s="6">
        <f t="shared" si="3"/>
        <v>40</v>
      </c>
      <c r="I9" s="6">
        <f t="shared" si="3"/>
        <v>24</v>
      </c>
      <c r="J9" s="6">
        <f t="shared" si="3"/>
        <v>-20</v>
      </c>
      <c r="K9" s="6">
        <f t="shared" si="3"/>
        <v>-140</v>
      </c>
      <c r="L9" s="10"/>
    </row>
    <row r="10" spans="1:12" ht="18">
      <c r="A10" s="14" t="s">
        <v>10</v>
      </c>
      <c r="B10" s="12">
        <v>0.15</v>
      </c>
      <c r="C10" s="12">
        <v>0.15</v>
      </c>
      <c r="D10" s="12">
        <v>0.15</v>
      </c>
      <c r="E10" s="12">
        <v>0.15</v>
      </c>
      <c r="F10" s="12">
        <v>0.15</v>
      </c>
      <c r="G10" s="12">
        <v>0.15</v>
      </c>
      <c r="H10" s="12">
        <v>0.15</v>
      </c>
      <c r="I10" s="12">
        <v>0.15</v>
      </c>
      <c r="J10" s="12">
        <v>0.15</v>
      </c>
      <c r="K10" s="12">
        <v>0.15</v>
      </c>
      <c r="L10" s="13"/>
    </row>
    <row r="11" spans="1:12" ht="18">
      <c r="A11" s="14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>
      <c r="A12" s="14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2009-03-14T17:23:05Z</dcterms:modified>
  <cp:category/>
  <cp:version/>
  <cp:contentType/>
  <cp:contentStatus/>
</cp:coreProperties>
</file>